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426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<sst xmlns="http://schemas.openxmlformats.org/spreadsheetml/2006/main" count="221" uniqueCount="150">
  <si>
    <t>Disability</t>
  </si>
  <si>
    <t>Current**</t>
  </si>
  <si>
    <t>Kansas</t>
  </si>
  <si>
    <t>U.S.</t>
  </si>
  <si>
    <t>Source</t>
  </si>
  <si>
    <t>Comments</t>
  </si>
  <si>
    <t>Percent of children who take medications for  ADHD, emotions, concentration or behavioral issues by age</t>
  </si>
  <si>
    <t>Percent of children who take medications for  ADHD, emotions, concentration or behavioral issues by insurance</t>
  </si>
  <si>
    <t>Percent of children who take medications for  ADHD, emotions, concentration or behavioral issues by family type</t>
  </si>
  <si>
    <t>Chronic, Concurrent Health Conditions</t>
  </si>
  <si>
    <t>KS</t>
  </si>
  <si>
    <t>OK</t>
  </si>
  <si>
    <t>NE</t>
  </si>
  <si>
    <t xml:space="preserve">            0-5     years</t>
  </si>
  <si>
    <t xml:space="preserve">            6-11   years</t>
  </si>
  <si>
    <t xml:space="preserve">            12-17 years</t>
  </si>
  <si>
    <r>
      <t xml:space="preserve">.  </t>
    </r>
    <r>
      <rPr>
        <sz val="10"/>
        <rFont val="Times New Roman"/>
        <family val="1"/>
      </rPr>
      <t xml:space="preserve">   6-11 years</t>
    </r>
  </si>
  <si>
    <r>
      <t xml:space="preserve">.  </t>
    </r>
    <r>
      <rPr>
        <sz val="10"/>
        <rFont val="Times New Roman"/>
        <family val="1"/>
      </rPr>
      <t xml:space="preserve">   12-17 years</t>
    </r>
  </si>
  <si>
    <r>
      <t xml:space="preserve">.  </t>
    </r>
    <r>
      <rPr>
        <sz val="10"/>
        <rFont val="Times New Roman"/>
        <family val="1"/>
      </rPr>
      <t xml:space="preserve">   Public</t>
    </r>
  </si>
  <si>
    <r>
      <t xml:space="preserve">.  </t>
    </r>
    <r>
      <rPr>
        <sz val="10"/>
        <rFont val="Times New Roman"/>
        <family val="1"/>
      </rPr>
      <t xml:space="preserve">   Private</t>
    </r>
  </si>
  <si>
    <r>
      <t xml:space="preserve">.  </t>
    </r>
    <r>
      <rPr>
        <sz val="10"/>
        <rFont val="Times New Roman"/>
        <family val="1"/>
      </rPr>
      <t xml:space="preserve">   Currently Uninsured</t>
    </r>
  </si>
  <si>
    <r>
      <t xml:space="preserve">.  </t>
    </r>
    <r>
      <rPr>
        <sz val="10"/>
        <rFont val="Times New Roman"/>
        <family val="1"/>
      </rPr>
      <t xml:space="preserve">   Two-parent (biological or adoptive)</t>
    </r>
  </si>
  <si>
    <r>
      <t xml:space="preserve">.  </t>
    </r>
    <r>
      <rPr>
        <sz val="10"/>
        <rFont val="Times New Roman"/>
        <family val="1"/>
      </rPr>
      <t xml:space="preserve">   Two-parent (&gt;=1 stepparent)</t>
    </r>
  </si>
  <si>
    <r>
      <t xml:space="preserve">.  </t>
    </r>
    <r>
      <rPr>
        <sz val="10"/>
        <rFont val="Times New Roman"/>
        <family val="1"/>
      </rPr>
      <t xml:space="preserve">   Mother only</t>
    </r>
  </si>
  <si>
    <r>
      <t xml:space="preserve">.  </t>
    </r>
    <r>
      <rPr>
        <sz val="10"/>
        <rFont val="Times New Roman"/>
        <family val="1"/>
      </rPr>
      <t xml:space="preserve">   Other</t>
    </r>
  </si>
  <si>
    <t xml:space="preserve">      Agegroup</t>
  </si>
  <si>
    <t xml:space="preserve">      Percent of asthmatic CSHCN who receive coordinated, ongoing, comprehensive care within a medical home</t>
  </si>
  <si>
    <t xml:space="preserve">      Percent of asthmatic CSHCN whose families have adequate private and/or public insurance to pay for the services they need</t>
  </si>
  <si>
    <t xml:space="preserve">      Percent of asthmatic CSHCN  whose conditions affect their activities usually, always, or a great deal</t>
  </si>
  <si>
    <t>IA</t>
  </si>
  <si>
    <t>MO</t>
  </si>
  <si>
    <t>Family Life</t>
  </si>
  <si>
    <r>
      <t xml:space="preserve">.  </t>
    </r>
    <r>
      <rPr>
        <sz val="10"/>
        <rFont val="Times New Roman"/>
        <family val="1"/>
      </rPr>
      <t xml:space="preserve">   Prescription Medication</t>
    </r>
  </si>
  <si>
    <r>
      <t xml:space="preserve">.  </t>
    </r>
    <r>
      <rPr>
        <sz val="10"/>
        <rFont val="Times New Roman"/>
        <family val="1"/>
      </rPr>
      <t xml:space="preserve">   Above Routine use of services</t>
    </r>
  </si>
  <si>
    <r>
      <t xml:space="preserve">.  </t>
    </r>
    <r>
      <rPr>
        <sz val="10"/>
        <rFont val="Times New Roman"/>
        <family val="1"/>
      </rPr>
      <t xml:space="preserve">   Prescription Medication and above routine use of services</t>
    </r>
  </si>
  <si>
    <r>
      <t xml:space="preserve">.  </t>
    </r>
    <r>
      <rPr>
        <sz val="10"/>
        <rFont val="Times New Roman"/>
        <family val="1"/>
      </rPr>
      <t xml:space="preserve">   Functional Limitations</t>
    </r>
  </si>
  <si>
    <t>School and Community Life</t>
  </si>
  <si>
    <t>% of CSHCN repeated at least one grade since kindergarten</t>
  </si>
  <si>
    <t>US</t>
  </si>
  <si>
    <t>WY</t>
  </si>
  <si>
    <t>NY</t>
  </si>
  <si>
    <t>WA</t>
  </si>
  <si>
    <t>CYSCHN</t>
  </si>
  <si>
    <r>
      <t xml:space="preserve">.  </t>
    </r>
    <r>
      <rPr>
        <sz val="10"/>
        <color indexed="8"/>
        <rFont val="Times New Roman"/>
        <family val="1"/>
      </rPr>
      <t xml:space="preserve">   4th Grade</t>
    </r>
  </si>
  <si>
    <r>
      <t xml:space="preserve">.  </t>
    </r>
    <r>
      <rPr>
        <sz val="10"/>
        <color indexed="8"/>
        <rFont val="Times New Roman"/>
        <family val="1"/>
      </rPr>
      <t xml:space="preserve">   8th Grade</t>
    </r>
  </si>
  <si>
    <t>Gains were larger in CYSHCN than in non-CYSHCN</t>
  </si>
  <si>
    <t>% of Kansas public students  mean scale score for Mathematics at end of the school year by disability and Grade</t>
  </si>
  <si>
    <t>% of Kansas public students  mean scale score for Reading at end of the school year by disability and Grade</t>
  </si>
  <si>
    <t>Gains in CYSHCN were less than non-CYSHCN</t>
  </si>
  <si>
    <t>Number</t>
  </si>
  <si>
    <t>Percent</t>
  </si>
  <si>
    <t xml:space="preserve">Data is of all absences.  Data cannot be looked at solely for injury or illness  </t>
  </si>
  <si>
    <t xml:space="preserve">     CYSCHN</t>
  </si>
  <si>
    <t xml:space="preserve">           Autism</t>
  </si>
  <si>
    <t xml:space="preserve">           Deaf-blindness</t>
  </si>
  <si>
    <t xml:space="preserve">           Developmental delays</t>
  </si>
  <si>
    <t xml:space="preserve">           Emotional disturbances</t>
  </si>
  <si>
    <t xml:space="preserve">           Hearing impairments</t>
  </si>
  <si>
    <t xml:space="preserve">           Learning disabilities</t>
  </si>
  <si>
    <t xml:space="preserve">           Multiple disabilities</t>
  </si>
  <si>
    <t xml:space="preserve">           Other hearing impairments</t>
  </si>
  <si>
    <t xml:space="preserve">           Mental retardation</t>
  </si>
  <si>
    <t xml:space="preserve">           Speech or language</t>
  </si>
  <si>
    <t xml:space="preserve">           Orthopedic impairments</t>
  </si>
  <si>
    <t xml:space="preserve">           Traumatic brain injury</t>
  </si>
  <si>
    <t xml:space="preserve">           Visual impairments</t>
  </si>
  <si>
    <t xml:space="preserve">    Non-CYSCHN</t>
  </si>
  <si>
    <t>Number of missed school days by disability type</t>
  </si>
  <si>
    <t>Median (50th percentile) of missed school days by disability type</t>
  </si>
  <si>
    <t>Access Care Indicators</t>
  </si>
  <si>
    <r>
      <t xml:space="preserve">.  </t>
    </r>
    <r>
      <rPr>
        <sz val="10"/>
        <rFont val="Times New Roman"/>
        <family val="1"/>
      </rPr>
      <t xml:space="preserve">  routine preventive health care, physicals or well-child checkups </t>
    </r>
  </si>
  <si>
    <r>
      <t xml:space="preserve">. </t>
    </r>
    <r>
      <rPr>
        <sz val="10"/>
        <rFont val="Times New Roman"/>
        <family val="1"/>
      </rPr>
      <t xml:space="preserve">   specialist care </t>
    </r>
  </si>
  <si>
    <r>
      <t xml:space="preserve">. </t>
    </r>
    <r>
      <rPr>
        <sz val="10"/>
        <rFont val="Times New Roman"/>
        <family val="1"/>
      </rPr>
      <t xml:space="preserve">   preventative dental care </t>
    </r>
  </si>
  <si>
    <r>
      <t xml:space="preserve">. </t>
    </r>
    <r>
      <rPr>
        <sz val="10"/>
        <rFont val="Times New Roman"/>
        <family val="1"/>
      </rPr>
      <t xml:space="preserve">   other dental care  </t>
    </r>
  </si>
  <si>
    <r>
      <t xml:space="preserve">. </t>
    </r>
    <r>
      <rPr>
        <sz val="10"/>
        <rFont val="Times New Roman"/>
        <family val="1"/>
      </rPr>
      <t xml:space="preserve">   prescription medications</t>
    </r>
  </si>
  <si>
    <r>
      <t xml:space="preserve">. </t>
    </r>
    <r>
      <rPr>
        <sz val="10"/>
        <rFont val="Times New Roman"/>
        <family val="1"/>
      </rPr>
      <t xml:space="preserve">   physical, occupational, or speech therapy</t>
    </r>
  </si>
  <si>
    <r>
      <t xml:space="preserve">. </t>
    </r>
    <r>
      <rPr>
        <sz val="10"/>
        <rFont val="Times New Roman"/>
        <family val="1"/>
      </rPr>
      <t xml:space="preserve">   mental health care or counseling </t>
    </r>
  </si>
  <si>
    <r>
      <t xml:space="preserve">. </t>
    </r>
    <r>
      <rPr>
        <sz val="10"/>
        <rFont val="Times New Roman"/>
        <family val="1"/>
      </rPr>
      <t xml:space="preserve">   vision care or eyeglasses </t>
    </r>
  </si>
  <si>
    <t>%</t>
  </si>
  <si>
    <t>C.I.</t>
  </si>
  <si>
    <t>(32.9 - 45.3)</t>
  </si>
  <si>
    <t>(5.4 - 45.0)</t>
  </si>
  <si>
    <t>(0.9 - 69.8)</t>
  </si>
  <si>
    <t>(10.1 - 67.0)</t>
  </si>
  <si>
    <t>(2.1 - 69.6)</t>
  </si>
  <si>
    <t>n</t>
  </si>
  <si>
    <t>Est.</t>
  </si>
  <si>
    <t>Nationwide</t>
  </si>
  <si>
    <t>(30.5 - 33.8)</t>
  </si>
  <si>
    <t>(28.2 - 39.2)</t>
  </si>
  <si>
    <t>(22.9 - 37.0)</t>
  </si>
  <si>
    <t>(23.9 - 40.4)</t>
  </si>
  <si>
    <t>(24.6 - 38.8)</t>
  </si>
  <si>
    <t>Non-CSHCN (no qualifying health care needs)</t>
  </si>
  <si>
    <t>CSHCN - Prescription medication (no other qualifying needs)</t>
  </si>
  <si>
    <t>CSHCN - Above-routine services (no other qualifying needs)</t>
  </si>
  <si>
    <t>CSHCN - Prescription medication AND above-routine services</t>
  </si>
  <si>
    <t>CSHCN - Functional limitations (only or with other needs)</t>
  </si>
  <si>
    <t>(19.3 - 31.1)</t>
  </si>
  <si>
    <t>(0.0 - 58.4)</t>
  </si>
  <si>
    <t>(1.1 - 65.5)</t>
  </si>
  <si>
    <t>(7.7 - 63.0)</t>
  </si>
  <si>
    <t>(2.1 - 79.9)</t>
  </si>
  <si>
    <t>(28.7 - 32.1)</t>
  </si>
  <si>
    <t>(30.5 - 42.2)</t>
  </si>
  <si>
    <t>(27.1 - 43.9)</t>
  </si>
  <si>
    <t>(30.8 - 52.4)</t>
  </si>
  <si>
    <t>(30.1 - 50.4)</t>
  </si>
  <si>
    <t>us</t>
  </si>
  <si>
    <r>
      <t xml:space="preserve">. </t>
    </r>
    <r>
      <rPr>
        <sz val="10"/>
        <color indexed="8"/>
        <rFont val="Times New Roman"/>
        <family val="1"/>
      </rPr>
      <t xml:space="preserve">    CSHCN - Prescription medication </t>
    </r>
  </si>
  <si>
    <r>
      <t xml:space="preserve">.    </t>
    </r>
    <r>
      <rPr>
        <sz val="10"/>
        <color indexed="8"/>
        <rFont val="Times New Roman"/>
        <family val="1"/>
      </rPr>
      <t xml:space="preserve"> CSHCN - Above-routine services </t>
    </r>
  </si>
  <si>
    <r>
      <t xml:space="preserve">. </t>
    </r>
    <r>
      <rPr>
        <sz val="10"/>
        <color indexed="8"/>
        <rFont val="Times New Roman"/>
        <family val="1"/>
      </rPr>
      <t xml:space="preserve">    CSHCN - Prescription medication AND above-routine services</t>
    </r>
  </si>
  <si>
    <r>
      <t xml:space="preserve">.  </t>
    </r>
    <r>
      <rPr>
        <sz val="10"/>
        <color indexed="8"/>
        <rFont val="Times New Roman"/>
        <family val="1"/>
      </rPr>
      <t xml:space="preserve">   CSHCN - Functional limitations </t>
    </r>
  </si>
  <si>
    <r>
      <t>.</t>
    </r>
    <r>
      <rPr>
        <sz val="10"/>
        <color indexed="8"/>
        <rFont val="Times New Roman"/>
        <family val="1"/>
      </rPr>
      <t xml:space="preserve">     Non-Disabled</t>
    </r>
  </si>
  <si>
    <t xml:space="preserve">    Non-Disabled</t>
  </si>
  <si>
    <t>Number of families receiving PKU services in Kansas</t>
  </si>
  <si>
    <t>Average expenditures for families served for PKU in Kansas</t>
  </si>
  <si>
    <t>Percent with Asthma</t>
  </si>
  <si>
    <t xml:space="preserve"> </t>
  </si>
  <si>
    <t>1.  Health Resources and Services Administration (HRSA). National Survey of Children with Special Health Care Needs (CSHCN) 2007.</t>
  </si>
  <si>
    <t>2.  Health Resources and Services Administration (HRSA). National Survey of Children with Special Health Care Needs (CSHCN) 2005-2006.</t>
  </si>
  <si>
    <t>3.  KSDE.  Special request program data 2009.</t>
  </si>
  <si>
    <t>5.  Center for Education Policy. Subgroup Achievement and Gap Trends--Kansas 2006-2008.</t>
  </si>
  <si>
    <t>4.  Health Resources and Services Administration (HRSA). National Survey of Children with Special Health Care Needs (CSHCN):  Historical data: 2001; Current data: 2005/2006</t>
  </si>
  <si>
    <t>Sources</t>
  </si>
  <si>
    <t>NonDisabled</t>
  </si>
  <si>
    <t xml:space="preserve">                         Children and Youth with Special Health Care Needs (CYSHCN) Follow-Up Research</t>
  </si>
  <si>
    <t>Code</t>
  </si>
  <si>
    <t>CYSHCN19</t>
  </si>
  <si>
    <t>CYSHCN43</t>
  </si>
  <si>
    <t>CYSHCN44</t>
  </si>
  <si>
    <t>CYSHCN123</t>
  </si>
  <si>
    <t>% of CSHCN (0-5 years) whose parents made emergency child care arrangements last month and had a problem by disability type</t>
  </si>
  <si>
    <t>% of CSHCN (0-5 years) who play with children their age at least 3 times a week by disabilty type</t>
  </si>
  <si>
    <t>CYSHCN69</t>
  </si>
  <si>
    <t>CYSHCN76</t>
  </si>
  <si>
    <t>% of CSHCN who have unmet need by need category</t>
  </si>
  <si>
    <t>No Days Missed</t>
  </si>
  <si>
    <t>10 or More Days Missed</t>
  </si>
  <si>
    <t>0-10 Days Missed</t>
  </si>
  <si>
    <t># of Students</t>
  </si>
  <si>
    <t>Median days missed</t>
  </si>
  <si>
    <t>CYSHCN139</t>
  </si>
  <si>
    <t>CYSHCN140</t>
  </si>
  <si>
    <t>CYSHCN141</t>
  </si>
  <si>
    <t>CYSHCN142</t>
  </si>
  <si>
    <t>CYSHCN143</t>
  </si>
  <si>
    <t>CYSHCN144</t>
  </si>
  <si>
    <t>CYSHCN145</t>
  </si>
  <si>
    <t>CYSHCN146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</si>
</sst>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0"/>
    <numFmt numFmtId="170" formatCode="0.0000"/>
    <numFmt numFmtId="171" formatCode="0.000"/>
  </numFmts>
  <fonts count="64">
    <font>
      <sz val="10"/>
      <name val="Arial"/>
      <family val="0"/>
    </font>
    <font>
      <sz val="8"/>
      <name val="Arial"/>
      <family val="0"/>
    </font>
    <font>
      <b/>
      <i/>
      <sz val="11"/>
      <color indexed="21"/>
      <name val="Arial"/>
      <family val="2"/>
    </font>
    <font>
      <b/>
      <sz val="11"/>
      <color indexed="21"/>
      <name val="Arial"/>
      <family val="2"/>
    </font>
    <font>
      <sz val="10"/>
      <color indexed="2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Narrow"/>
      <family val="2"/>
    </font>
    <font>
      <sz val="10"/>
      <name val="Verdan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.5"/>
      <name val="Arial"/>
      <family val="0"/>
    </font>
    <font>
      <b/>
      <u val="singleAccounting"/>
      <sz val="11"/>
      <color indexed="21"/>
      <name val="Cambria"/>
      <family val="1"/>
    </font>
    <font>
      <u val="singleAccounting"/>
      <sz val="10"/>
      <color indexed="21"/>
      <name val="Cambria"/>
      <family val="1"/>
    </font>
    <font>
      <b/>
      <u val="singleAccounting"/>
      <sz val="10.5"/>
      <color indexed="21"/>
      <name val="Cambria"/>
      <family val="1"/>
    </font>
    <font>
      <b/>
      <i/>
      <u val="singleAccounting"/>
      <sz val="11"/>
      <color indexed="21"/>
      <name val="Arial"/>
      <family val="2"/>
    </font>
    <font>
      <b/>
      <u val="singleAccounting"/>
      <sz val="10"/>
      <color indexed="21"/>
      <name val="Cambria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sz val="10"/>
      <color indexed="21"/>
      <name val="Arial Narrow"/>
      <family val="2"/>
    </font>
    <font>
      <b/>
      <sz val="13"/>
      <color indexed="8"/>
      <name val="Arial"/>
      <family val="2"/>
    </font>
    <font>
      <b/>
      <u val="single"/>
      <sz val="10"/>
      <color indexed="2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5D70"/>
      <name val="Arial"/>
      <family val="2"/>
    </font>
    <font>
      <sz val="10"/>
      <color rgb="FF005D70"/>
      <name val="Times New Roman"/>
      <family val="1"/>
    </font>
    <font>
      <sz val="10"/>
      <color rgb="FF005D70"/>
      <name val="Arial Narrow"/>
      <family val="2"/>
    </font>
    <font>
      <b/>
      <sz val="13"/>
      <color theme="1"/>
      <name val="Arial"/>
      <family val="2"/>
    </font>
    <font>
      <b/>
      <u val="single"/>
      <sz val="10"/>
      <color rgb="FF008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medium">
        <color indexed="44"/>
      </bottom>
    </border>
    <border>
      <left style="medium">
        <color indexed="22"/>
      </left>
      <right style="thick">
        <color indexed="18"/>
      </right>
      <top style="medium">
        <color indexed="22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medium">
        <color indexed="22"/>
      </top>
      <bottom style="thick">
        <color indexed="18"/>
      </bottom>
    </border>
    <border>
      <left style="thick">
        <color indexed="18"/>
      </left>
      <right style="medium">
        <color indexed="22"/>
      </right>
      <top style="medium">
        <color indexed="22"/>
      </top>
      <bottom style="thick">
        <color indexed="18"/>
      </bottom>
    </border>
    <border>
      <left style="medium">
        <color indexed="22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medium">
        <color indexed="22"/>
      </right>
      <top style="thick">
        <color indexed="18"/>
      </top>
      <bottom style="thick">
        <color indexed="18"/>
      </bottom>
    </border>
    <border>
      <left style="medium">
        <color indexed="22"/>
      </left>
      <right style="thick">
        <color indexed="18"/>
      </right>
      <top style="thick">
        <color indexed="18"/>
      </top>
      <bottom style="medium">
        <color indexed="44"/>
      </bottom>
    </border>
    <border>
      <left style="thick">
        <color indexed="18"/>
      </left>
      <right style="medium">
        <color indexed="22"/>
      </right>
      <top style="thick">
        <color indexed="18"/>
      </top>
      <bottom style="medium">
        <color indexed="44"/>
      </bottom>
    </border>
    <border>
      <left style="medium">
        <color indexed="22"/>
      </left>
      <right style="thick">
        <color indexed="18"/>
      </right>
      <top style="thick">
        <color indexed="18"/>
      </top>
      <bottom style="medium">
        <color indexed="22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ck">
        <color indexed="18"/>
      </right>
      <top style="medium">
        <color indexed="22"/>
      </top>
      <bottom style="medium">
        <color indexed="22"/>
      </bottom>
    </border>
    <border>
      <left style="thick">
        <color indexed="18"/>
      </left>
      <right style="thick">
        <color indexed="18"/>
      </right>
      <top style="medium">
        <color indexed="22"/>
      </top>
      <bottom style="medium">
        <color indexed="22"/>
      </bottom>
    </border>
    <border>
      <left style="thick">
        <color indexed="18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>
        <color indexed="18"/>
      </left>
      <right style="medium">
        <color indexed="22"/>
      </right>
      <top style="thick">
        <color indexed="18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rgb="FF007A8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3" fontId="13" fillId="34" borderId="11" xfId="0" applyNumberFormat="1" applyFont="1" applyFill="1" applyBorder="1" applyAlignment="1">
      <alignment horizontal="center" wrapText="1"/>
    </xf>
    <xf numFmtId="3" fontId="13" fillId="35" borderId="11" xfId="0" applyNumberFormat="1" applyFont="1" applyFill="1" applyBorder="1" applyAlignment="1">
      <alignment horizontal="center" wrapText="1"/>
    </xf>
    <xf numFmtId="3" fontId="13" fillId="34" borderId="10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3" fillId="35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3" fontId="13" fillId="35" borderId="18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3" fontId="13" fillId="34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13" fillId="36" borderId="22" xfId="0" applyFont="1" applyFill="1" applyBorder="1" applyAlignment="1">
      <alignment horizontal="center" wrapText="1"/>
    </xf>
    <xf numFmtId="0" fontId="13" fillId="36" borderId="23" xfId="0" applyFont="1" applyFill="1" applyBorder="1" applyAlignment="1">
      <alignment horizontal="center" wrapText="1"/>
    </xf>
    <xf numFmtId="0" fontId="13" fillId="36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3" fontId="13" fillId="34" borderId="2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 horizontal="center" wrapText="1"/>
    </xf>
    <xf numFmtId="0" fontId="59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62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485775</xdr:colOff>
      <xdr:row>0</xdr:row>
      <xdr:rowOff>28575</xdr:rowOff>
    </xdr:to>
    <xdr:pic>
      <xdr:nvPicPr>
        <xdr:cNvPr id="1" name="Picture 1" descr="Logo - option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352425</xdr:colOff>
      <xdr:row>3</xdr:row>
      <xdr:rowOff>0</xdr:rowOff>
    </xdr:to>
    <xdr:pic>
      <xdr:nvPicPr>
        <xdr:cNvPr id="2" name="Picture 2" descr="Logo - option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F113" sqref="F113"/>
    </sheetView>
  </sheetViews>
  <sheetFormatPr defaultColWidth="9.140625" defaultRowHeight="12.75"/>
  <cols>
    <col min="1" max="1" width="12.140625" style="37" customWidth="1"/>
    <col min="2" max="2" width="69.28125" style="55" customWidth="1"/>
    <col min="3" max="3" width="13.421875" style="37" customWidth="1"/>
    <col min="4" max="4" width="17.28125" style="43" customWidth="1"/>
    <col min="5" max="5" width="10.28125" style="43" customWidth="1"/>
    <col min="6" max="9" width="10.28125" style="37" customWidth="1"/>
    <col min="10" max="11" width="10.28125" style="38" customWidth="1"/>
    <col min="12" max="16384" width="9.140625" style="37" customWidth="1"/>
  </cols>
  <sheetData>
    <row r="1" spans="1:11" ht="6.75" customHeight="1">
      <c r="A1" s="80"/>
      <c r="B1" s="81"/>
      <c r="C1" s="82"/>
      <c r="D1" s="83"/>
      <c r="E1" s="83"/>
      <c r="F1" s="84"/>
      <c r="G1" s="85"/>
      <c r="J1" s="37"/>
      <c r="K1" s="37"/>
    </row>
    <row r="2" spans="1:11" ht="27.75" customHeight="1">
      <c r="A2" s="80"/>
      <c r="B2" s="98" t="s">
        <v>126</v>
      </c>
      <c r="C2" s="99"/>
      <c r="D2" s="99"/>
      <c r="E2" s="99"/>
      <c r="F2" s="99"/>
      <c r="G2" s="99"/>
      <c r="J2" s="37"/>
      <c r="K2" s="37"/>
    </row>
    <row r="3" spans="2:11" ht="12.75" customHeight="1">
      <c r="B3" s="88"/>
      <c r="C3" s="89"/>
      <c r="D3" s="89"/>
      <c r="E3" s="89"/>
      <c r="F3" s="89"/>
      <c r="G3" s="89"/>
      <c r="J3" s="37"/>
      <c r="K3" s="37"/>
    </row>
    <row r="4" spans="1:16" s="55" customFormat="1" ht="15" customHeight="1">
      <c r="A4" s="36" t="s">
        <v>127</v>
      </c>
      <c r="B4" s="88"/>
      <c r="C4" s="89"/>
      <c r="D4" s="89"/>
      <c r="E4" s="89"/>
      <c r="F4" s="89"/>
      <c r="G4" s="89"/>
      <c r="H4" s="50" t="s">
        <v>118</v>
      </c>
      <c r="I4" s="37"/>
      <c r="J4" s="37"/>
      <c r="K4" s="37"/>
      <c r="L4" s="37"/>
      <c r="M4" s="37"/>
      <c r="N4" s="37"/>
      <c r="O4" s="37"/>
      <c r="P4" s="37"/>
    </row>
    <row r="5" spans="1:13" ht="6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1" ht="16.5">
      <c r="A7" s="36"/>
      <c r="C7" s="100" t="s">
        <v>1</v>
      </c>
      <c r="D7" s="100"/>
      <c r="E7" s="34"/>
      <c r="H7" s="38"/>
      <c r="I7" s="38"/>
      <c r="J7" s="37"/>
      <c r="K7" s="37"/>
    </row>
    <row r="8" spans="1:16" ht="12.75" customHeight="1">
      <c r="A8" s="36"/>
      <c r="B8" s="36" t="s">
        <v>0</v>
      </c>
      <c r="C8" s="56" t="s">
        <v>2</v>
      </c>
      <c r="D8" s="56" t="s">
        <v>3</v>
      </c>
      <c r="E8" s="75" t="s">
        <v>4</v>
      </c>
      <c r="F8" s="74"/>
      <c r="G8" s="55"/>
      <c r="H8" s="57"/>
      <c r="I8" s="57"/>
      <c r="J8" s="55"/>
      <c r="K8" s="55"/>
      <c r="L8" s="55"/>
      <c r="M8" s="55"/>
      <c r="N8" s="55"/>
      <c r="O8" s="55"/>
      <c r="P8" s="55"/>
    </row>
    <row r="9" spans="1:11" ht="12.75" customHeight="1">
      <c r="A9" s="86" t="s">
        <v>128</v>
      </c>
      <c r="B9" s="63" t="s">
        <v>6</v>
      </c>
      <c r="C9" s="40"/>
      <c r="D9" s="40"/>
      <c r="E9" s="76">
        <v>1</v>
      </c>
      <c r="F9" s="48"/>
      <c r="H9" s="38"/>
      <c r="I9" s="38"/>
      <c r="J9" s="37"/>
      <c r="K9" s="37"/>
    </row>
    <row r="10" spans="1:11" ht="12.75">
      <c r="A10" s="38"/>
      <c r="B10" s="64" t="s">
        <v>16</v>
      </c>
      <c r="C10" s="40">
        <v>7.9</v>
      </c>
      <c r="D10" s="40">
        <v>6.7</v>
      </c>
      <c r="H10" s="38"/>
      <c r="I10" s="38"/>
      <c r="J10" s="37"/>
      <c r="K10" s="37"/>
    </row>
    <row r="11" spans="1:11" ht="12.75" customHeight="1">
      <c r="A11" s="38"/>
      <c r="B11" s="64" t="s">
        <v>17</v>
      </c>
      <c r="C11" s="40">
        <v>11.7</v>
      </c>
      <c r="D11" s="40">
        <v>9.1</v>
      </c>
      <c r="H11" s="38"/>
      <c r="I11" s="38"/>
      <c r="J11" s="37"/>
      <c r="K11" s="37"/>
    </row>
    <row r="12" spans="1:11" ht="12.75" customHeight="1">
      <c r="A12" s="86" t="s">
        <v>128</v>
      </c>
      <c r="B12" s="63" t="s">
        <v>7</v>
      </c>
      <c r="C12" s="40"/>
      <c r="D12" s="40"/>
      <c r="E12" s="43">
        <v>1</v>
      </c>
      <c r="F12" s="48"/>
      <c r="H12" s="38"/>
      <c r="I12" s="38"/>
      <c r="J12" s="37"/>
      <c r="K12" s="37"/>
    </row>
    <row r="13" spans="1:11" ht="12.75" customHeight="1">
      <c r="A13" s="38"/>
      <c r="B13" s="64" t="s">
        <v>18</v>
      </c>
      <c r="C13" s="40">
        <v>11.9</v>
      </c>
      <c r="D13" s="40">
        <v>9.1</v>
      </c>
      <c r="H13" s="38"/>
      <c r="I13" s="38"/>
      <c r="J13" s="37"/>
      <c r="K13" s="37"/>
    </row>
    <row r="14" spans="1:11" ht="12.75">
      <c r="A14" s="38"/>
      <c r="B14" s="64" t="s">
        <v>19</v>
      </c>
      <c r="C14" s="40">
        <v>6</v>
      </c>
      <c r="D14" s="40">
        <v>5.4</v>
      </c>
      <c r="H14" s="38"/>
      <c r="I14" s="38"/>
      <c r="J14" s="37"/>
      <c r="K14" s="37"/>
    </row>
    <row r="15" spans="1:13" ht="12.75" customHeight="1">
      <c r="A15" s="38"/>
      <c r="B15" s="64" t="s">
        <v>20</v>
      </c>
      <c r="C15" s="40">
        <v>8.4</v>
      </c>
      <c r="D15" s="40">
        <v>2.5</v>
      </c>
      <c r="H15" s="38"/>
      <c r="I15" s="38"/>
      <c r="J15" s="37"/>
      <c r="K15" s="37"/>
      <c r="M15" s="37" t="s">
        <v>118</v>
      </c>
    </row>
    <row r="16" spans="1:11" ht="12.75" customHeight="1">
      <c r="A16" s="86" t="s">
        <v>128</v>
      </c>
      <c r="B16" s="63" t="s">
        <v>8</v>
      </c>
      <c r="C16" s="40"/>
      <c r="D16" s="40"/>
      <c r="E16" s="43">
        <v>1</v>
      </c>
      <c r="F16" s="48"/>
      <c r="H16" s="38"/>
      <c r="I16" s="38"/>
      <c r="J16" s="37"/>
      <c r="K16" s="37"/>
    </row>
    <row r="17" spans="1:14" ht="12.75" customHeight="1">
      <c r="A17" s="38"/>
      <c r="B17" s="64" t="s">
        <v>21</v>
      </c>
      <c r="C17" s="40">
        <v>5</v>
      </c>
      <c r="D17" s="40">
        <v>4.4</v>
      </c>
      <c r="E17" s="37"/>
      <c r="H17" s="38"/>
      <c r="I17" s="38"/>
      <c r="J17" s="37"/>
      <c r="K17" s="37"/>
      <c r="N17" s="50" t="s">
        <v>118</v>
      </c>
    </row>
    <row r="18" spans="1:11" ht="12.75" customHeight="1">
      <c r="A18" s="38"/>
      <c r="B18" s="64" t="s">
        <v>22</v>
      </c>
      <c r="C18" s="40">
        <v>15.3</v>
      </c>
      <c r="D18" s="40">
        <v>9.4</v>
      </c>
      <c r="E18" s="37"/>
      <c r="H18" s="38"/>
      <c r="I18" s="38"/>
      <c r="J18" s="37"/>
      <c r="K18" s="37"/>
    </row>
    <row r="19" spans="1:11" ht="12.75" customHeight="1">
      <c r="A19" s="38"/>
      <c r="B19" s="64" t="s">
        <v>23</v>
      </c>
      <c r="C19" s="40">
        <v>10</v>
      </c>
      <c r="D19" s="40">
        <v>9.5</v>
      </c>
      <c r="E19" s="37"/>
      <c r="H19" s="38" t="s">
        <v>118</v>
      </c>
      <c r="I19" s="38"/>
      <c r="J19" s="37"/>
      <c r="K19" s="37"/>
    </row>
    <row r="20" spans="1:16" s="54" customFormat="1" ht="15" customHeight="1">
      <c r="A20" s="38"/>
      <c r="B20" s="64" t="s">
        <v>24</v>
      </c>
      <c r="C20" s="40">
        <v>19.7</v>
      </c>
      <c r="D20" s="40">
        <v>10.5</v>
      </c>
      <c r="E20" s="37"/>
      <c r="F20" s="37"/>
      <c r="G20" s="37"/>
      <c r="H20" s="38"/>
      <c r="I20" s="38"/>
      <c r="J20" s="37"/>
      <c r="K20" s="37"/>
      <c r="L20" s="37"/>
      <c r="M20" s="37"/>
      <c r="N20" s="37"/>
      <c r="O20" s="37"/>
      <c r="P20" s="37"/>
    </row>
    <row r="21" spans="1:13" ht="6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6" ht="12.75" customHeight="1">
      <c r="A23" s="54"/>
      <c r="B23" s="36" t="s">
        <v>9</v>
      </c>
      <c r="C23" s="59" t="s">
        <v>10</v>
      </c>
      <c r="D23" s="59" t="s">
        <v>11</v>
      </c>
      <c r="E23" s="59" t="s">
        <v>12</v>
      </c>
      <c r="F23" s="59" t="s">
        <v>29</v>
      </c>
      <c r="G23" s="59" t="s">
        <v>30</v>
      </c>
      <c r="H23" s="59" t="s">
        <v>4</v>
      </c>
      <c r="I23" s="59" t="s">
        <v>5</v>
      </c>
      <c r="J23" s="54"/>
      <c r="K23" s="54"/>
      <c r="L23" s="54"/>
      <c r="M23" s="54"/>
      <c r="N23" s="54"/>
      <c r="O23" s="54"/>
      <c r="P23" s="54"/>
    </row>
    <row r="24" spans="1:11" ht="12.75" customHeight="1">
      <c r="A24" s="94" t="s">
        <v>129</v>
      </c>
      <c r="B24" s="65" t="s">
        <v>117</v>
      </c>
      <c r="C24" s="40"/>
      <c r="D24" s="38"/>
      <c r="E24" s="37"/>
      <c r="F24" s="38"/>
      <c r="H24" s="43">
        <v>2</v>
      </c>
      <c r="I24" s="51"/>
      <c r="J24" s="37"/>
      <c r="K24" s="37"/>
    </row>
    <row r="25" spans="1:11" ht="12.75" customHeight="1">
      <c r="A25" s="94" t="s">
        <v>130</v>
      </c>
      <c r="B25" s="66" t="s">
        <v>25</v>
      </c>
      <c r="C25" s="40"/>
      <c r="D25" s="40"/>
      <c r="E25" s="40"/>
      <c r="F25" s="40"/>
      <c r="G25" s="40"/>
      <c r="H25" s="51"/>
      <c r="I25" s="51"/>
      <c r="J25" s="37"/>
      <c r="K25" s="37" t="s">
        <v>118</v>
      </c>
    </row>
    <row r="26" spans="2:11" ht="12.75" customHeight="1">
      <c r="B26" s="67" t="s">
        <v>13</v>
      </c>
      <c r="C26" s="40">
        <v>52.2</v>
      </c>
      <c r="D26" s="40">
        <v>43.4</v>
      </c>
      <c r="E26" s="40">
        <v>34.9</v>
      </c>
      <c r="F26" s="40">
        <v>35.2</v>
      </c>
      <c r="G26" s="40">
        <v>38.6</v>
      </c>
      <c r="J26" s="37"/>
      <c r="K26" s="37"/>
    </row>
    <row r="27" spans="1:16" s="38" customFormat="1" ht="12.75" customHeight="1">
      <c r="A27" s="37"/>
      <c r="B27" s="67" t="s">
        <v>14</v>
      </c>
      <c r="C27" s="33">
        <v>40.7</v>
      </c>
      <c r="D27" s="40">
        <v>36.2</v>
      </c>
      <c r="E27" s="40">
        <v>36.9</v>
      </c>
      <c r="F27" s="40">
        <v>32.5</v>
      </c>
      <c r="G27" s="40">
        <v>39.2</v>
      </c>
      <c r="H27" s="37"/>
      <c r="I27" s="37"/>
      <c r="J27" s="37"/>
      <c r="K27" s="37"/>
      <c r="L27" s="37"/>
      <c r="M27" s="50" t="s">
        <v>118</v>
      </c>
      <c r="N27" s="37"/>
      <c r="O27" s="37"/>
      <c r="P27" s="37"/>
    </row>
    <row r="28" spans="1:16" s="38" customFormat="1" ht="12.75" customHeight="1">
      <c r="A28" s="37"/>
      <c r="B28" s="67" t="s">
        <v>15</v>
      </c>
      <c r="C28" s="33">
        <v>41</v>
      </c>
      <c r="D28" s="40">
        <v>38.9</v>
      </c>
      <c r="E28" s="40">
        <v>38.3</v>
      </c>
      <c r="F28" s="40">
        <v>27.8</v>
      </c>
      <c r="G28" s="40">
        <v>35.2</v>
      </c>
      <c r="H28" s="37"/>
      <c r="I28" s="37"/>
      <c r="J28" s="50" t="s">
        <v>118</v>
      </c>
      <c r="K28" s="37"/>
      <c r="L28" s="37"/>
      <c r="M28" s="37"/>
      <c r="N28" s="37"/>
      <c r="O28" s="37"/>
      <c r="P28" s="37"/>
    </row>
    <row r="29" spans="1:7" s="38" customFormat="1" ht="12.75" customHeight="1">
      <c r="A29" s="94" t="s">
        <v>142</v>
      </c>
      <c r="B29" s="68" t="s">
        <v>26</v>
      </c>
      <c r="C29" s="33">
        <v>59.4</v>
      </c>
      <c r="D29" s="40">
        <v>55.5</v>
      </c>
      <c r="E29" s="40">
        <v>55.9</v>
      </c>
      <c r="F29" s="40">
        <v>58</v>
      </c>
      <c r="G29" s="40">
        <v>52.8</v>
      </c>
    </row>
    <row r="30" spans="1:7" s="38" customFormat="1" ht="12.75" customHeight="1">
      <c r="A30" s="94" t="s">
        <v>143</v>
      </c>
      <c r="B30" s="68" t="s">
        <v>27</v>
      </c>
      <c r="C30" s="40">
        <v>61</v>
      </c>
      <c r="D30" s="41">
        <v>61.8</v>
      </c>
      <c r="E30" s="40">
        <v>61.7</v>
      </c>
      <c r="F30" s="40">
        <v>68.3</v>
      </c>
      <c r="G30" s="40">
        <v>65.6</v>
      </c>
    </row>
    <row r="31" spans="1:7" s="38" customFormat="1" ht="12.75" customHeight="1">
      <c r="A31" s="94" t="s">
        <v>144</v>
      </c>
      <c r="B31" s="68" t="s">
        <v>28</v>
      </c>
      <c r="C31" s="40">
        <v>15.9</v>
      </c>
      <c r="D31" s="41">
        <v>18.6</v>
      </c>
      <c r="E31" s="40">
        <v>16.4</v>
      </c>
      <c r="F31" s="40">
        <v>12.9</v>
      </c>
      <c r="G31" s="40">
        <v>14.6</v>
      </c>
    </row>
    <row r="32" spans="1:16" ht="12.75" customHeight="1">
      <c r="A32" s="94" t="s">
        <v>145</v>
      </c>
      <c r="B32" s="66" t="s">
        <v>115</v>
      </c>
      <c r="C32" s="40">
        <v>60</v>
      </c>
      <c r="D32" s="40"/>
      <c r="E32" s="41"/>
      <c r="F32" s="41"/>
      <c r="G32" s="40"/>
      <c r="H32" s="40"/>
      <c r="I32" s="40"/>
      <c r="J32" s="40"/>
      <c r="L32" s="38"/>
      <c r="M32" s="38" t="s">
        <v>118</v>
      </c>
      <c r="N32" s="38"/>
      <c r="O32" s="38"/>
      <c r="P32" s="38"/>
    </row>
    <row r="33" spans="1:16" s="55" customFormat="1" ht="15" customHeight="1">
      <c r="A33" s="94" t="s">
        <v>146</v>
      </c>
      <c r="B33" s="66" t="s">
        <v>116</v>
      </c>
      <c r="C33" s="42">
        <f>205000/60</f>
        <v>3416.6666666666665</v>
      </c>
      <c r="D33" s="40"/>
      <c r="E33" s="41"/>
      <c r="F33" s="41"/>
      <c r="G33" s="40"/>
      <c r="H33" s="40"/>
      <c r="I33" s="40"/>
      <c r="J33" s="40"/>
      <c r="K33" s="40"/>
      <c r="L33" s="40"/>
      <c r="M33" s="38"/>
      <c r="N33" s="38"/>
      <c r="O33" s="38"/>
      <c r="P33" s="38"/>
    </row>
    <row r="34" spans="1:11" ht="12.75" customHeight="1">
      <c r="A34" s="94" t="s">
        <v>147</v>
      </c>
      <c r="B34" s="53" t="s">
        <v>68</v>
      </c>
      <c r="D34" s="37"/>
      <c r="G34" s="40"/>
      <c r="H34" s="43">
        <v>3</v>
      </c>
      <c r="I34" s="37" t="s">
        <v>51</v>
      </c>
      <c r="K34" s="37"/>
    </row>
    <row r="35" spans="1:8" ht="12.75" customHeight="1">
      <c r="A35" s="38"/>
      <c r="B35" s="53" t="s">
        <v>52</v>
      </c>
      <c r="C35" s="95" t="s">
        <v>140</v>
      </c>
      <c r="D35" s="95" t="s">
        <v>141</v>
      </c>
      <c r="E35" s="96"/>
      <c r="F35" s="96"/>
      <c r="H35" s="40"/>
    </row>
    <row r="36" spans="1:8" ht="12.75" customHeight="1">
      <c r="A36" s="38"/>
      <c r="B36" s="53" t="s">
        <v>53</v>
      </c>
      <c r="C36" s="40">
        <v>2431</v>
      </c>
      <c r="D36" s="40">
        <v>5</v>
      </c>
      <c r="E36" s="48"/>
      <c r="F36" s="48"/>
      <c r="G36" s="40"/>
      <c r="H36" s="40"/>
    </row>
    <row r="37" spans="1:8" ht="12.75" customHeight="1">
      <c r="A37" s="38"/>
      <c r="B37" s="53" t="s">
        <v>54</v>
      </c>
      <c r="C37" s="40">
        <v>25</v>
      </c>
      <c r="D37" s="40">
        <v>3.3</v>
      </c>
      <c r="E37" s="40"/>
      <c r="F37" s="40"/>
      <c r="G37" s="40"/>
      <c r="H37" s="40"/>
    </row>
    <row r="38" spans="1:8" ht="12.75" customHeight="1">
      <c r="A38" s="38"/>
      <c r="B38" s="53" t="s">
        <v>55</v>
      </c>
      <c r="C38" s="40">
        <v>9613</v>
      </c>
      <c r="D38" s="40">
        <v>5</v>
      </c>
      <c r="E38" s="40"/>
      <c r="F38" s="40"/>
      <c r="G38" s="40"/>
      <c r="H38" s="40"/>
    </row>
    <row r="39" spans="1:8" ht="12.75" customHeight="1">
      <c r="A39" s="38"/>
      <c r="B39" s="53" t="s">
        <v>56</v>
      </c>
      <c r="C39" s="40">
        <v>4269</v>
      </c>
      <c r="D39" s="40">
        <v>7</v>
      </c>
      <c r="E39" s="40"/>
      <c r="F39" s="40"/>
      <c r="G39" s="40"/>
      <c r="H39" s="40"/>
    </row>
    <row r="40" spans="1:8" ht="12.75" customHeight="1">
      <c r="A40" s="38"/>
      <c r="B40" s="53" t="s">
        <v>57</v>
      </c>
      <c r="C40" s="40">
        <v>699</v>
      </c>
      <c r="D40" s="40">
        <v>6</v>
      </c>
      <c r="E40" s="40"/>
      <c r="F40" s="40"/>
      <c r="G40" s="40"/>
      <c r="H40" s="40" t="s">
        <v>118</v>
      </c>
    </row>
    <row r="41" spans="1:8" ht="12.75" customHeight="1">
      <c r="A41" s="38"/>
      <c r="B41" s="53" t="s">
        <v>58</v>
      </c>
      <c r="C41" s="40">
        <v>26571</v>
      </c>
      <c r="D41" s="40">
        <v>7</v>
      </c>
      <c r="E41" s="40"/>
      <c r="F41" s="40"/>
      <c r="G41" s="40"/>
      <c r="H41" s="40"/>
    </row>
    <row r="42" spans="1:8" ht="12.75" customHeight="1">
      <c r="A42" s="38"/>
      <c r="B42" s="53" t="s">
        <v>59</v>
      </c>
      <c r="C42" s="40">
        <v>634</v>
      </c>
      <c r="D42" s="40">
        <v>8</v>
      </c>
      <c r="E42" s="40"/>
      <c r="F42" s="40"/>
      <c r="G42" s="40"/>
      <c r="H42" s="40" t="s">
        <v>118</v>
      </c>
    </row>
    <row r="43" spans="1:8" ht="12.75" customHeight="1">
      <c r="A43" s="38"/>
      <c r="B43" s="53" t="s">
        <v>60</v>
      </c>
      <c r="C43" s="40">
        <v>8128</v>
      </c>
      <c r="D43" s="40">
        <v>7</v>
      </c>
      <c r="E43" s="40"/>
      <c r="F43" s="40"/>
      <c r="G43" s="40"/>
      <c r="H43" s="40"/>
    </row>
    <row r="44" spans="1:8" ht="12.75" customHeight="1">
      <c r="A44" s="38"/>
      <c r="B44" s="53" t="s">
        <v>61</v>
      </c>
      <c r="C44" s="40">
        <v>4556</v>
      </c>
      <c r="D44" s="40">
        <v>6</v>
      </c>
      <c r="E44" s="40"/>
      <c r="F44" s="40"/>
      <c r="G44" s="40"/>
      <c r="H44" s="40"/>
    </row>
    <row r="45" spans="1:8" ht="12.75" customHeight="1">
      <c r="A45" s="38"/>
      <c r="B45" s="53" t="s">
        <v>62</v>
      </c>
      <c r="C45" s="40">
        <v>12735</v>
      </c>
      <c r="D45" s="40">
        <v>4.5</v>
      </c>
      <c r="E45" s="40"/>
      <c r="F45" s="40"/>
      <c r="G45" s="40"/>
      <c r="H45" s="40"/>
    </row>
    <row r="46" spans="1:8" ht="12.75" customHeight="1">
      <c r="A46" s="38"/>
      <c r="B46" s="53" t="s">
        <v>63</v>
      </c>
      <c r="C46" s="40">
        <v>381</v>
      </c>
      <c r="D46" s="40">
        <v>9</v>
      </c>
      <c r="E46" s="40"/>
      <c r="F46" s="40"/>
      <c r="G46" s="40"/>
      <c r="H46" s="40"/>
    </row>
    <row r="47" spans="1:8" ht="12.75" customHeight="1">
      <c r="A47" s="38"/>
      <c r="B47" s="53" t="s">
        <v>64</v>
      </c>
      <c r="C47" s="40">
        <v>255</v>
      </c>
      <c r="D47" s="40">
        <v>7.5</v>
      </c>
      <c r="E47" s="40"/>
      <c r="F47" s="40"/>
      <c r="G47" s="40"/>
      <c r="H47" s="40"/>
    </row>
    <row r="48" spans="1:8" ht="12.75" customHeight="1">
      <c r="A48" s="38"/>
      <c r="B48" s="53" t="s">
        <v>65</v>
      </c>
      <c r="C48" s="40">
        <v>239</v>
      </c>
      <c r="D48" s="40">
        <v>7</v>
      </c>
      <c r="E48" s="40"/>
      <c r="F48" s="40"/>
      <c r="G48" s="40"/>
      <c r="H48" s="40"/>
    </row>
    <row r="49" spans="1:8" ht="15" customHeight="1">
      <c r="A49" s="38"/>
      <c r="B49" s="53" t="s">
        <v>114</v>
      </c>
      <c r="C49" s="40">
        <v>456154</v>
      </c>
      <c r="D49" s="40">
        <v>5.5</v>
      </c>
      <c r="E49" s="40"/>
      <c r="F49" s="40"/>
      <c r="G49" s="40"/>
      <c r="H49" s="40"/>
    </row>
    <row r="50" spans="1:11" ht="15" customHeight="1">
      <c r="A50" s="38"/>
      <c r="B50" s="36"/>
      <c r="C50" s="101" t="s">
        <v>137</v>
      </c>
      <c r="D50" s="101"/>
      <c r="E50" s="101" t="s">
        <v>139</v>
      </c>
      <c r="F50" s="101"/>
      <c r="G50" s="101" t="s">
        <v>138</v>
      </c>
      <c r="H50" s="101"/>
      <c r="I50" s="45" t="s">
        <v>4</v>
      </c>
      <c r="J50" s="46" t="s">
        <v>5</v>
      </c>
      <c r="K50" s="37"/>
    </row>
    <row r="51" spans="1:11" ht="12.75" customHeight="1">
      <c r="A51" s="97" t="s">
        <v>148</v>
      </c>
      <c r="B51" s="53" t="s">
        <v>67</v>
      </c>
      <c r="C51" s="45" t="s">
        <v>49</v>
      </c>
      <c r="D51" s="45" t="s">
        <v>50</v>
      </c>
      <c r="E51" s="45" t="s">
        <v>49</v>
      </c>
      <c r="F51" s="45" t="s">
        <v>50</v>
      </c>
      <c r="G51" s="45" t="s">
        <v>49</v>
      </c>
      <c r="H51" s="45" t="s">
        <v>50</v>
      </c>
      <c r="I51" s="77">
        <v>3</v>
      </c>
      <c r="J51" s="38" t="s">
        <v>51</v>
      </c>
      <c r="K51" s="37"/>
    </row>
    <row r="52" spans="1:10" ht="12.75" customHeight="1">
      <c r="A52" s="38"/>
      <c r="B52" s="53" t="s">
        <v>52</v>
      </c>
      <c r="C52" s="40">
        <f>SUM(C53:C65)</f>
        <v>7247</v>
      </c>
      <c r="D52" s="40"/>
      <c r="E52" s="40">
        <f>SUM(E53:E65)</f>
        <v>43909</v>
      </c>
      <c r="F52" s="40"/>
      <c r="G52" s="40">
        <f>SUM(G53:G65)</f>
        <v>21416</v>
      </c>
      <c r="H52" s="40"/>
      <c r="I52" s="39"/>
      <c r="J52" s="39"/>
    </row>
    <row r="53" spans="1:8" ht="12.75" customHeight="1">
      <c r="A53" s="38"/>
      <c r="B53" s="53" t="s">
        <v>53</v>
      </c>
      <c r="C53" s="40">
        <v>335</v>
      </c>
      <c r="D53" s="40">
        <v>13.8</v>
      </c>
      <c r="E53" s="40">
        <v>1575</v>
      </c>
      <c r="F53" s="40">
        <v>64.8</v>
      </c>
      <c r="G53" s="40">
        <v>521</v>
      </c>
      <c r="H53" s="40">
        <v>21.4</v>
      </c>
    </row>
    <row r="54" spans="1:8" ht="12.75" customHeight="1">
      <c r="A54" s="38"/>
      <c r="B54" s="53" t="s">
        <v>54</v>
      </c>
      <c r="C54" s="40">
        <v>10</v>
      </c>
      <c r="D54" s="40">
        <v>40</v>
      </c>
      <c r="E54" s="40">
        <v>10</v>
      </c>
      <c r="F54" s="40">
        <v>40</v>
      </c>
      <c r="G54" s="40">
        <v>5</v>
      </c>
      <c r="H54" s="40">
        <v>20</v>
      </c>
    </row>
    <row r="55" spans="1:8" ht="12.75" customHeight="1">
      <c r="A55" s="38"/>
      <c r="B55" s="53" t="s">
        <v>55</v>
      </c>
      <c r="C55" s="40">
        <v>1340</v>
      </c>
      <c r="D55" s="40">
        <v>13.9</v>
      </c>
      <c r="E55" s="40">
        <v>6099</v>
      </c>
      <c r="F55" s="40">
        <v>63.4</v>
      </c>
      <c r="G55" s="40">
        <v>2174</v>
      </c>
      <c r="H55" s="40">
        <v>22.6</v>
      </c>
    </row>
    <row r="56" spans="1:8" ht="12.75" customHeight="1">
      <c r="A56" s="38"/>
      <c r="B56" s="53" t="s">
        <v>56</v>
      </c>
      <c r="C56" s="40">
        <v>691</v>
      </c>
      <c r="D56" s="40">
        <v>16.2</v>
      </c>
      <c r="E56" s="40">
        <v>2046</v>
      </c>
      <c r="F56" s="40">
        <v>47.9</v>
      </c>
      <c r="G56" s="40">
        <v>1532</v>
      </c>
      <c r="H56" s="40">
        <v>35.9</v>
      </c>
    </row>
    <row r="57" spans="1:8" ht="12.75" customHeight="1">
      <c r="A57" s="38"/>
      <c r="B57" s="53" t="s">
        <v>57</v>
      </c>
      <c r="C57" s="40">
        <v>57</v>
      </c>
      <c r="D57" s="40">
        <v>8.2</v>
      </c>
      <c r="E57" s="40">
        <v>477</v>
      </c>
      <c r="F57" s="40">
        <v>78.2</v>
      </c>
      <c r="G57" s="40">
        <v>2201</v>
      </c>
      <c r="H57" s="40">
        <v>14.6</v>
      </c>
    </row>
    <row r="58" spans="1:8" ht="12.75" customHeight="1">
      <c r="A58" s="38"/>
      <c r="B58" s="53" t="s">
        <v>58</v>
      </c>
      <c r="C58" s="40">
        <v>1674</v>
      </c>
      <c r="D58" s="40">
        <v>6.3</v>
      </c>
      <c r="E58" s="40">
        <v>16512</v>
      </c>
      <c r="F58" s="40">
        <v>62.1</v>
      </c>
      <c r="G58" s="40">
        <v>8385</v>
      </c>
      <c r="H58" s="40">
        <v>31.6</v>
      </c>
    </row>
    <row r="59" spans="1:8" ht="12.75" customHeight="1">
      <c r="A59" s="38"/>
      <c r="B59" s="53" t="s">
        <v>59</v>
      </c>
      <c r="C59" s="40">
        <v>119</v>
      </c>
      <c r="D59" s="40">
        <v>18.8</v>
      </c>
      <c r="E59" s="40">
        <v>274</v>
      </c>
      <c r="F59" s="40">
        <v>43.2</v>
      </c>
      <c r="G59" s="40">
        <v>241</v>
      </c>
      <c r="H59" s="40">
        <v>38</v>
      </c>
    </row>
    <row r="60" spans="1:8" ht="12.75" customHeight="1">
      <c r="A60" s="38"/>
      <c r="B60" s="53" t="s">
        <v>60</v>
      </c>
      <c r="C60" s="40">
        <v>587</v>
      </c>
      <c r="D60" s="40">
        <v>7.2</v>
      </c>
      <c r="E60" s="40">
        <v>4938</v>
      </c>
      <c r="F60" s="40">
        <v>60.8</v>
      </c>
      <c r="G60" s="40">
        <v>2603</v>
      </c>
      <c r="H60" s="40">
        <v>32</v>
      </c>
    </row>
    <row r="61" spans="1:8" ht="12.75" customHeight="1">
      <c r="A61" s="38"/>
      <c r="B61" s="53" t="s">
        <v>61</v>
      </c>
      <c r="C61" s="40">
        <v>581</v>
      </c>
      <c r="D61" s="40">
        <v>12.8</v>
      </c>
      <c r="E61" s="40">
        <v>2654</v>
      </c>
      <c r="F61" s="40">
        <v>58.3</v>
      </c>
      <c r="G61" s="40">
        <v>1321</v>
      </c>
      <c r="H61" s="40">
        <v>29</v>
      </c>
    </row>
    <row r="62" spans="1:8" ht="12.75" customHeight="1">
      <c r="A62" s="38"/>
      <c r="B62" s="53" t="s">
        <v>62</v>
      </c>
      <c r="C62" s="40">
        <v>1793</v>
      </c>
      <c r="D62" s="40">
        <v>14.1</v>
      </c>
      <c r="E62" s="40">
        <v>8813</v>
      </c>
      <c r="F62" s="40">
        <v>69.2</v>
      </c>
      <c r="G62" s="40">
        <v>2129</v>
      </c>
      <c r="H62" s="40">
        <v>16.7</v>
      </c>
    </row>
    <row r="63" spans="1:8" ht="12.75" customHeight="1">
      <c r="A63" s="38"/>
      <c r="B63" s="53" t="s">
        <v>63</v>
      </c>
      <c r="C63" s="40">
        <v>23</v>
      </c>
      <c r="D63" s="40">
        <v>6</v>
      </c>
      <c r="E63" s="40">
        <v>224</v>
      </c>
      <c r="F63" s="40">
        <v>58.8</v>
      </c>
      <c r="G63" s="40">
        <v>134</v>
      </c>
      <c r="H63" s="40">
        <v>35.2</v>
      </c>
    </row>
    <row r="64" spans="1:8" ht="12.75" customHeight="1">
      <c r="A64" s="38"/>
      <c r="B64" s="53" t="s">
        <v>64</v>
      </c>
      <c r="C64" s="40">
        <v>26</v>
      </c>
      <c r="D64" s="40">
        <v>10.2</v>
      </c>
      <c r="E64" s="40">
        <v>133</v>
      </c>
      <c r="F64" s="40">
        <v>52.2</v>
      </c>
      <c r="G64" s="40">
        <v>96</v>
      </c>
      <c r="H64" s="40">
        <v>37.6</v>
      </c>
    </row>
    <row r="65" spans="1:8" ht="12.75" customHeight="1">
      <c r="A65" s="38"/>
      <c r="B65" s="53" t="s">
        <v>65</v>
      </c>
      <c r="C65" s="40">
        <v>11</v>
      </c>
      <c r="D65" s="40">
        <v>4.6</v>
      </c>
      <c r="E65" s="40">
        <v>154</v>
      </c>
      <c r="F65" s="40">
        <v>64.4</v>
      </c>
      <c r="G65" s="40">
        <v>74</v>
      </c>
      <c r="H65" s="40">
        <v>31</v>
      </c>
    </row>
    <row r="66" spans="1:8" ht="12.75" customHeight="1">
      <c r="A66" s="38"/>
      <c r="B66" s="53" t="s">
        <v>66</v>
      </c>
      <c r="C66" s="40">
        <v>39268</v>
      </c>
      <c r="D66" s="40">
        <v>8.6</v>
      </c>
      <c r="E66" s="40">
        <v>319716</v>
      </c>
      <c r="F66" s="40">
        <v>70.1</v>
      </c>
      <c r="G66" s="40">
        <v>97170</v>
      </c>
      <c r="H66" s="40">
        <v>21.3</v>
      </c>
    </row>
    <row r="67" spans="1:13" ht="6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1:13" ht="3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6" ht="12.75" customHeight="1">
      <c r="A69" s="57"/>
      <c r="B69" s="36" t="s">
        <v>69</v>
      </c>
      <c r="C69" s="56" t="s">
        <v>2</v>
      </c>
      <c r="D69" s="56" t="s">
        <v>3</v>
      </c>
      <c r="E69" s="59" t="s">
        <v>4</v>
      </c>
      <c r="F69" s="60"/>
      <c r="G69" s="61"/>
      <c r="H69" s="55"/>
      <c r="I69" s="55"/>
      <c r="J69" s="57"/>
      <c r="K69" s="57"/>
      <c r="L69" s="55"/>
      <c r="M69" s="55"/>
      <c r="N69" s="55"/>
      <c r="O69" s="55"/>
      <c r="P69" s="55"/>
    </row>
    <row r="70" spans="1:11" ht="12.75" customHeight="1">
      <c r="A70" s="97" t="s">
        <v>149</v>
      </c>
      <c r="B70" s="57" t="s">
        <v>136</v>
      </c>
      <c r="C70" s="1"/>
      <c r="D70" s="2"/>
      <c r="E70" s="33">
        <v>4</v>
      </c>
      <c r="F70" s="49"/>
      <c r="G70" s="48"/>
      <c r="H70" s="48"/>
      <c r="I70" s="48"/>
      <c r="J70" s="48"/>
      <c r="K70" s="48"/>
    </row>
    <row r="71" spans="1:11" ht="12.75" customHeight="1">
      <c r="A71" s="38"/>
      <c r="B71" s="64" t="s">
        <v>70</v>
      </c>
      <c r="C71" s="40">
        <v>1.6</v>
      </c>
      <c r="D71" s="40">
        <v>1.9</v>
      </c>
      <c r="E71" s="49"/>
      <c r="F71" s="48"/>
      <c r="G71" s="48"/>
      <c r="H71" s="48"/>
      <c r="I71" s="48"/>
      <c r="J71" s="48"/>
      <c r="K71" s="48"/>
    </row>
    <row r="72" spans="1:11" ht="12.75" customHeight="1">
      <c r="A72" s="38"/>
      <c r="B72" s="64" t="s">
        <v>71</v>
      </c>
      <c r="C72" s="40">
        <v>2.3</v>
      </c>
      <c r="D72" s="40">
        <v>2.8</v>
      </c>
      <c r="E72" s="49"/>
      <c r="F72" s="48"/>
      <c r="G72" s="48"/>
      <c r="H72" s="48"/>
      <c r="I72" s="48"/>
      <c r="J72" s="48"/>
      <c r="K72" s="48"/>
    </row>
    <row r="73" spans="1:11" ht="12.75" customHeight="1">
      <c r="A73" s="38"/>
      <c r="B73" s="64" t="s">
        <v>72</v>
      </c>
      <c r="C73" s="40">
        <v>3.6</v>
      </c>
      <c r="D73" s="40">
        <v>6.3</v>
      </c>
      <c r="E73" s="48"/>
      <c r="F73" s="48"/>
      <c r="G73" s="48"/>
      <c r="H73" s="48"/>
      <c r="I73" s="47"/>
      <c r="J73" s="47"/>
      <c r="K73" s="48"/>
    </row>
    <row r="74" spans="1:11" ht="12.75" customHeight="1">
      <c r="A74" s="38"/>
      <c r="B74" s="64" t="s">
        <v>73</v>
      </c>
      <c r="C74" s="40">
        <v>1.1</v>
      </c>
      <c r="D74" s="40">
        <v>2.6</v>
      </c>
      <c r="E74" s="48"/>
      <c r="F74" s="48"/>
      <c r="G74" s="48"/>
      <c r="H74" s="48"/>
      <c r="I74" s="47"/>
      <c r="J74" s="47"/>
      <c r="K74" s="48"/>
    </row>
    <row r="75" spans="1:11" ht="12.75" customHeight="1">
      <c r="A75" s="38"/>
      <c r="B75" s="64" t="s">
        <v>74</v>
      </c>
      <c r="C75" s="40">
        <v>2.3</v>
      </c>
      <c r="D75" s="40">
        <v>1.6</v>
      </c>
      <c r="E75" s="48"/>
      <c r="F75" s="48"/>
      <c r="G75" s="48"/>
      <c r="H75" s="52" t="s">
        <v>118</v>
      </c>
      <c r="I75" s="47"/>
      <c r="J75" s="47"/>
      <c r="K75" s="48"/>
    </row>
    <row r="76" spans="1:11" ht="12.75" customHeight="1">
      <c r="A76" s="38"/>
      <c r="B76" s="64" t="s">
        <v>75</v>
      </c>
      <c r="C76" s="40">
        <v>2.7</v>
      </c>
      <c r="D76" s="40">
        <v>3.1</v>
      </c>
      <c r="E76" s="48"/>
      <c r="F76" s="48"/>
      <c r="G76" s="48"/>
      <c r="H76" s="48"/>
      <c r="I76" s="47"/>
      <c r="J76" s="47"/>
      <c r="K76" s="48"/>
    </row>
    <row r="77" spans="1:11" ht="12.75" customHeight="1">
      <c r="A77" s="38"/>
      <c r="B77" s="64" t="s">
        <v>76</v>
      </c>
      <c r="C77" s="40">
        <v>3.2</v>
      </c>
      <c r="D77" s="40">
        <v>3.7</v>
      </c>
      <c r="E77" s="37"/>
      <c r="I77" s="38"/>
      <c r="K77" s="37"/>
    </row>
    <row r="78" spans="1:11" ht="15" customHeight="1">
      <c r="A78" s="38"/>
      <c r="B78" s="64" t="s">
        <v>77</v>
      </c>
      <c r="C78" s="40">
        <v>0.8</v>
      </c>
      <c r="D78" s="40">
        <v>1.4</v>
      </c>
      <c r="E78" s="37"/>
      <c r="I78" s="38"/>
      <c r="K78" s="37"/>
    </row>
    <row r="79" spans="1:13" ht="6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1:13" ht="3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6" ht="12.75" customHeight="1">
      <c r="A81" s="55"/>
      <c r="B81" s="36" t="s">
        <v>31</v>
      </c>
      <c r="C81" s="56" t="s">
        <v>2</v>
      </c>
      <c r="D81" s="56" t="s">
        <v>3</v>
      </c>
      <c r="E81" s="59" t="s">
        <v>4</v>
      </c>
      <c r="F81" s="60"/>
      <c r="G81" s="55"/>
      <c r="H81" s="55"/>
      <c r="I81" s="55"/>
      <c r="J81" s="57"/>
      <c r="K81" s="57"/>
      <c r="L81" s="55"/>
      <c r="M81" s="55"/>
      <c r="N81" s="55"/>
      <c r="O81" s="55"/>
      <c r="P81" s="55"/>
    </row>
    <row r="82" spans="1:11" ht="25.5">
      <c r="A82" s="92" t="s">
        <v>131</v>
      </c>
      <c r="B82" s="63" t="s">
        <v>132</v>
      </c>
      <c r="C82" s="40"/>
      <c r="D82" s="40"/>
      <c r="E82" s="43">
        <v>1</v>
      </c>
      <c r="H82" s="38"/>
      <c r="I82" s="38"/>
      <c r="J82" s="37"/>
      <c r="K82" s="37"/>
    </row>
    <row r="83" spans="2:11" ht="12.75" customHeight="1">
      <c r="B83" s="64" t="s">
        <v>32</v>
      </c>
      <c r="C83" s="40">
        <v>52.9</v>
      </c>
      <c r="D83" s="40">
        <v>32</v>
      </c>
      <c r="H83" s="38"/>
      <c r="I83" s="38"/>
      <c r="J83" s="37"/>
      <c r="K83" s="37"/>
    </row>
    <row r="84" spans="2:11" ht="12.75" customHeight="1">
      <c r="B84" s="64" t="s">
        <v>33</v>
      </c>
      <c r="C84" s="40">
        <v>68.6</v>
      </c>
      <c r="D84" s="40">
        <v>32.3</v>
      </c>
      <c r="H84" s="38"/>
      <c r="I84" s="38" t="s">
        <v>118</v>
      </c>
      <c r="J84" s="37"/>
      <c r="K84" s="37"/>
    </row>
    <row r="85" spans="2:11" ht="12.75" customHeight="1">
      <c r="B85" s="64" t="s">
        <v>34</v>
      </c>
      <c r="C85" s="40" t="s">
        <v>12</v>
      </c>
      <c r="D85" s="40">
        <v>41.1</v>
      </c>
      <c r="H85" s="38"/>
      <c r="I85" s="38"/>
      <c r="J85" s="37"/>
      <c r="K85" s="37"/>
    </row>
    <row r="86" spans="2:11" ht="12.75" customHeight="1">
      <c r="B86" s="64" t="s">
        <v>35</v>
      </c>
      <c r="C86" s="40" t="s">
        <v>12</v>
      </c>
      <c r="D86" s="40">
        <v>46.5</v>
      </c>
      <c r="H86" s="38"/>
      <c r="I86" s="38"/>
      <c r="J86" s="37"/>
      <c r="K86" s="37"/>
    </row>
    <row r="87" spans="1:15" ht="25.5">
      <c r="A87" s="94" t="s">
        <v>135</v>
      </c>
      <c r="B87" s="91" t="s">
        <v>133</v>
      </c>
      <c r="C87" s="43"/>
      <c r="E87" s="43">
        <v>1</v>
      </c>
      <c r="H87" s="38"/>
      <c r="I87" s="38"/>
      <c r="J87" s="37"/>
      <c r="K87" s="37"/>
      <c r="O87" s="50" t="s">
        <v>118</v>
      </c>
    </row>
    <row r="88" spans="2:11" ht="12.75" customHeight="1">
      <c r="B88" s="69" t="s">
        <v>113</v>
      </c>
      <c r="C88" s="40">
        <v>64.3</v>
      </c>
      <c r="D88" s="40">
        <v>62.6</v>
      </c>
      <c r="I88" s="38"/>
      <c r="K88" s="37"/>
    </row>
    <row r="89" spans="2:11" ht="12.75" customHeight="1">
      <c r="B89" s="69" t="s">
        <v>109</v>
      </c>
      <c r="C89" s="40">
        <v>54.2</v>
      </c>
      <c r="D89" s="40">
        <v>70</v>
      </c>
      <c r="E89" s="37"/>
      <c r="I89" s="38"/>
      <c r="K89" s="37"/>
    </row>
    <row r="90" spans="2:11" ht="12.75" customHeight="1">
      <c r="B90" s="69" t="s">
        <v>110</v>
      </c>
      <c r="C90" s="40">
        <v>68.7</v>
      </c>
      <c r="D90" s="40">
        <v>65.4</v>
      </c>
      <c r="E90" s="37"/>
      <c r="I90" s="38"/>
      <c r="K90" s="37"/>
    </row>
    <row r="91" spans="2:11" ht="12.75" customHeight="1">
      <c r="B91" s="69" t="s">
        <v>111</v>
      </c>
      <c r="C91" s="40">
        <v>73.9</v>
      </c>
      <c r="D91" s="40">
        <v>73.8</v>
      </c>
      <c r="E91" s="37"/>
      <c r="I91" s="38"/>
      <c r="K91" s="37"/>
    </row>
    <row r="92" spans="2:5" ht="12.75" customHeight="1">
      <c r="B92" s="70" t="s">
        <v>112</v>
      </c>
      <c r="C92" s="40">
        <v>76.9</v>
      </c>
      <c r="D92" s="40">
        <v>71.9</v>
      </c>
      <c r="E92" s="37"/>
    </row>
    <row r="93" spans="1:13" ht="6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3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6" ht="12.75" customHeight="1">
      <c r="A95" s="55"/>
      <c r="B95" s="36" t="s">
        <v>36</v>
      </c>
      <c r="C95" s="35" t="s">
        <v>10</v>
      </c>
      <c r="D95" s="35" t="s">
        <v>38</v>
      </c>
      <c r="E95" s="45" t="s">
        <v>12</v>
      </c>
      <c r="F95" s="45" t="s">
        <v>39</v>
      </c>
      <c r="G95" s="45" t="s">
        <v>29</v>
      </c>
      <c r="H95" s="45" t="s">
        <v>30</v>
      </c>
      <c r="I95" s="45" t="s">
        <v>40</v>
      </c>
      <c r="J95" s="45" t="s">
        <v>41</v>
      </c>
      <c r="K95" s="45" t="s">
        <v>4</v>
      </c>
      <c r="L95" s="46" t="s">
        <v>5</v>
      </c>
      <c r="M95" s="55"/>
      <c r="N95" s="55"/>
      <c r="O95" s="55"/>
      <c r="P95" s="55"/>
    </row>
    <row r="96" spans="1:11" ht="12.75" customHeight="1">
      <c r="A96" s="93" t="s">
        <v>134</v>
      </c>
      <c r="B96" s="53" t="s">
        <v>37</v>
      </c>
      <c r="C96" s="62">
        <v>7.1</v>
      </c>
      <c r="D96" s="62">
        <v>18.5</v>
      </c>
      <c r="E96" s="58">
        <v>9.5</v>
      </c>
      <c r="F96" s="58">
        <v>16.1</v>
      </c>
      <c r="G96" s="58">
        <v>14</v>
      </c>
      <c r="H96" s="58">
        <v>13.8</v>
      </c>
      <c r="I96" s="58">
        <v>15.6</v>
      </c>
      <c r="J96" s="58">
        <v>15.5</v>
      </c>
      <c r="K96" s="78">
        <v>1</v>
      </c>
    </row>
    <row r="97" spans="2:12" ht="25.5">
      <c r="B97" s="53" t="s">
        <v>46</v>
      </c>
      <c r="C97" s="45" t="s">
        <v>42</v>
      </c>
      <c r="D97" s="45" t="s">
        <v>125</v>
      </c>
      <c r="E97" s="37"/>
      <c r="I97" s="38"/>
      <c r="K97" s="43">
        <v>5</v>
      </c>
      <c r="L97" s="37" t="s">
        <v>48</v>
      </c>
    </row>
    <row r="98" spans="2:11" ht="12.75" customHeight="1">
      <c r="B98" s="71" t="s">
        <v>43</v>
      </c>
      <c r="C98" s="40">
        <v>72</v>
      </c>
      <c r="D98" s="40">
        <v>80.2</v>
      </c>
      <c r="E98" s="37"/>
      <c r="I98" s="38"/>
      <c r="K98" s="43"/>
    </row>
    <row r="99" spans="2:11" ht="12.75" customHeight="1">
      <c r="B99" s="71" t="s">
        <v>44</v>
      </c>
      <c r="C99" s="40">
        <v>54</v>
      </c>
      <c r="D99" s="41">
        <v>71.2</v>
      </c>
      <c r="E99" s="37"/>
      <c r="I99" s="38"/>
      <c r="K99" s="79"/>
    </row>
    <row r="100" spans="2:12" ht="25.5">
      <c r="B100" s="53" t="s">
        <v>47</v>
      </c>
      <c r="C100" s="45" t="s">
        <v>42</v>
      </c>
      <c r="D100" s="45" t="s">
        <v>125</v>
      </c>
      <c r="E100" s="37"/>
      <c r="I100" s="38"/>
      <c r="K100" s="43">
        <v>5</v>
      </c>
      <c r="L100" s="37" t="s">
        <v>45</v>
      </c>
    </row>
    <row r="101" spans="2:11" ht="12.75" customHeight="1">
      <c r="B101" s="71" t="s">
        <v>43</v>
      </c>
      <c r="C101" s="40">
        <v>74.6</v>
      </c>
      <c r="D101" s="40">
        <v>81.8</v>
      </c>
      <c r="E101" s="37"/>
      <c r="I101" s="38"/>
      <c r="K101" s="37"/>
    </row>
    <row r="102" spans="2:11" ht="12.75">
      <c r="B102" s="71" t="s">
        <v>44</v>
      </c>
      <c r="C102" s="40">
        <v>63.3</v>
      </c>
      <c r="D102" s="41">
        <v>79.5</v>
      </c>
      <c r="E102" s="44"/>
      <c r="I102" s="38"/>
      <c r="K102" s="37"/>
    </row>
    <row r="103" spans="1:13" ht="6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3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ht="16.5">
      <c r="B105" s="73" t="s">
        <v>124</v>
      </c>
    </row>
    <row r="106" ht="12.75">
      <c r="B106" s="72" t="s">
        <v>119</v>
      </c>
    </row>
    <row r="107" ht="12.75">
      <c r="B107" s="72" t="s">
        <v>120</v>
      </c>
    </row>
    <row r="108" spans="2:12" ht="12.75">
      <c r="B108" s="72" t="s">
        <v>121</v>
      </c>
      <c r="L108" s="50" t="s">
        <v>118</v>
      </c>
    </row>
    <row r="109" ht="12.75">
      <c r="B109" s="72" t="s">
        <v>123</v>
      </c>
    </row>
    <row r="110" ht="12.75">
      <c r="B110" s="72" t="s">
        <v>122</v>
      </c>
    </row>
    <row r="112" ht="12.75">
      <c r="M112" s="50" t="s">
        <v>118</v>
      </c>
    </row>
  </sheetData>
  <sheetProtection/>
  <mergeCells count="5">
    <mergeCell ref="B2:G2"/>
    <mergeCell ref="C7:D7"/>
    <mergeCell ref="C50:D50"/>
    <mergeCell ref="E50:F50"/>
    <mergeCell ref="G50:H5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C2" sqref="C2:G2"/>
    </sheetView>
  </sheetViews>
  <sheetFormatPr defaultColWidth="9.140625" defaultRowHeight="12.75"/>
  <sheetData>
    <row r="2" spans="2:7" ht="12.75">
      <c r="B2" t="s">
        <v>108</v>
      </c>
      <c r="C2">
        <f>C10+J10</f>
        <v>62.6</v>
      </c>
      <c r="D2">
        <f>D10+K10</f>
        <v>70</v>
      </c>
      <c r="E2">
        <f>E10+L10</f>
        <v>65.4</v>
      </c>
      <c r="F2">
        <f>F10+M10</f>
        <v>73.80000000000001</v>
      </c>
      <c r="G2">
        <f>G10+N10</f>
        <v>71.9</v>
      </c>
    </row>
    <row r="4" spans="3:7" ht="13.5" thickBot="1">
      <c r="C4">
        <f>C6+J6</f>
        <v>64.3</v>
      </c>
      <c r="D4">
        <f>D6+K6</f>
        <v>54.2</v>
      </c>
      <c r="E4">
        <f>E6+L6</f>
        <v>68.69999999999999</v>
      </c>
      <c r="F4">
        <f>F6+M6</f>
        <v>73.9</v>
      </c>
      <c r="G4">
        <f>G6+N6</f>
        <v>76.9</v>
      </c>
    </row>
    <row r="5" spans="3:7" ht="79.5" thickBot="1">
      <c r="C5" s="28" t="s">
        <v>93</v>
      </c>
      <c r="D5" s="29" t="s">
        <v>94</v>
      </c>
      <c r="E5" s="29" t="s">
        <v>95</v>
      </c>
      <c r="F5" s="30" t="s">
        <v>96</v>
      </c>
      <c r="G5" s="31" t="s">
        <v>97</v>
      </c>
    </row>
    <row r="6" spans="1:14" ht="13.5" thickBot="1">
      <c r="A6" s="12" t="s">
        <v>2</v>
      </c>
      <c r="B6" s="13" t="s">
        <v>78</v>
      </c>
      <c r="C6" s="14">
        <v>39.1</v>
      </c>
      <c r="D6" s="15">
        <v>25.2</v>
      </c>
      <c r="E6" s="15">
        <v>35.4</v>
      </c>
      <c r="F6" s="15">
        <v>38.6</v>
      </c>
      <c r="G6" s="16">
        <v>35.9</v>
      </c>
      <c r="H6" s="12" t="s">
        <v>2</v>
      </c>
      <c r="I6" s="13" t="s">
        <v>78</v>
      </c>
      <c r="J6" s="14">
        <v>25.2</v>
      </c>
      <c r="K6" s="15">
        <v>29</v>
      </c>
      <c r="L6" s="15">
        <v>33.3</v>
      </c>
      <c r="M6" s="15">
        <v>35.3</v>
      </c>
      <c r="N6" s="16">
        <v>41</v>
      </c>
    </row>
    <row r="7" spans="1:14" ht="24" thickBot="1" thickTop="1">
      <c r="A7" s="17"/>
      <c r="B7" s="3" t="s">
        <v>79</v>
      </c>
      <c r="C7" s="6" t="s">
        <v>80</v>
      </c>
      <c r="D7" s="7" t="s">
        <v>81</v>
      </c>
      <c r="E7" s="7" t="s">
        <v>82</v>
      </c>
      <c r="F7" s="7" t="s">
        <v>83</v>
      </c>
      <c r="G7" s="18" t="s">
        <v>84</v>
      </c>
      <c r="H7" s="17"/>
      <c r="I7" s="3" t="s">
        <v>79</v>
      </c>
      <c r="J7" s="6" t="s">
        <v>98</v>
      </c>
      <c r="K7" s="7" t="s">
        <v>99</v>
      </c>
      <c r="L7" s="7" t="s">
        <v>100</v>
      </c>
      <c r="M7" s="7" t="s">
        <v>101</v>
      </c>
      <c r="N7" s="18" t="s">
        <v>102</v>
      </c>
    </row>
    <row r="8" spans="1:14" ht="14.25" thickBot="1" thickTop="1">
      <c r="A8" s="17"/>
      <c r="B8" s="3" t="s">
        <v>85</v>
      </c>
      <c r="C8" s="6">
        <v>155</v>
      </c>
      <c r="D8" s="7">
        <v>11</v>
      </c>
      <c r="E8" s="7">
        <v>4</v>
      </c>
      <c r="F8" s="7">
        <v>6</v>
      </c>
      <c r="G8" s="18">
        <v>4</v>
      </c>
      <c r="H8" s="17"/>
      <c r="I8" s="3" t="s">
        <v>85</v>
      </c>
      <c r="J8" s="6">
        <v>86</v>
      </c>
      <c r="K8" s="7">
        <v>5</v>
      </c>
      <c r="L8" s="7">
        <v>4</v>
      </c>
      <c r="M8" s="7">
        <v>7</v>
      </c>
      <c r="N8" s="18">
        <v>2</v>
      </c>
    </row>
    <row r="9" spans="1:14" ht="14.25" thickBot="1" thickTop="1">
      <c r="A9" s="19"/>
      <c r="B9" s="8" t="s">
        <v>86</v>
      </c>
      <c r="C9" s="9">
        <v>66241</v>
      </c>
      <c r="D9" s="10">
        <v>2567</v>
      </c>
      <c r="E9" s="10">
        <v>1427</v>
      </c>
      <c r="F9" s="10">
        <v>2681</v>
      </c>
      <c r="G9" s="20">
        <v>1023</v>
      </c>
      <c r="H9" s="19"/>
      <c r="I9" s="8" t="s">
        <v>86</v>
      </c>
      <c r="J9" s="9">
        <v>42692</v>
      </c>
      <c r="K9" s="10">
        <v>2953</v>
      </c>
      <c r="L9" s="10">
        <v>1344</v>
      </c>
      <c r="M9" s="10">
        <v>2457</v>
      </c>
      <c r="N9" s="20">
        <v>1170</v>
      </c>
    </row>
    <row r="10" spans="1:14" ht="24" thickBot="1" thickTop="1">
      <c r="A10" s="21" t="s">
        <v>87</v>
      </c>
      <c r="B10" s="4" t="s">
        <v>78</v>
      </c>
      <c r="C10" s="5">
        <v>32.2</v>
      </c>
      <c r="D10" s="5">
        <v>33.7</v>
      </c>
      <c r="E10" s="5">
        <v>29.9</v>
      </c>
      <c r="F10" s="5">
        <v>32.2</v>
      </c>
      <c r="G10" s="22">
        <v>31.7</v>
      </c>
      <c r="H10" s="21" t="s">
        <v>87</v>
      </c>
      <c r="I10" s="4" t="s">
        <v>78</v>
      </c>
      <c r="J10" s="5">
        <v>30.4</v>
      </c>
      <c r="K10" s="5">
        <v>36.3</v>
      </c>
      <c r="L10" s="5">
        <v>35.5</v>
      </c>
      <c r="M10" s="5">
        <v>41.6</v>
      </c>
      <c r="N10" s="22">
        <v>40.2</v>
      </c>
    </row>
    <row r="11" spans="1:14" ht="24" thickBot="1" thickTop="1">
      <c r="A11" s="17"/>
      <c r="B11" s="3" t="s">
        <v>79</v>
      </c>
      <c r="C11" s="6" t="s">
        <v>88</v>
      </c>
      <c r="D11" s="6" t="s">
        <v>89</v>
      </c>
      <c r="E11" s="6" t="s">
        <v>90</v>
      </c>
      <c r="F11" s="6" t="s">
        <v>91</v>
      </c>
      <c r="G11" s="23" t="s">
        <v>92</v>
      </c>
      <c r="H11" s="17"/>
      <c r="I11" s="3" t="s">
        <v>79</v>
      </c>
      <c r="J11" s="6" t="s">
        <v>103</v>
      </c>
      <c r="K11" s="6" t="s">
        <v>104</v>
      </c>
      <c r="L11" s="6" t="s">
        <v>105</v>
      </c>
      <c r="M11" s="6" t="s">
        <v>106</v>
      </c>
      <c r="N11" s="23" t="s">
        <v>107</v>
      </c>
    </row>
    <row r="12" spans="1:14" ht="14.25" thickBot="1" thickTop="1">
      <c r="A12" s="17"/>
      <c r="B12" s="3" t="s">
        <v>85</v>
      </c>
      <c r="C12" s="11">
        <v>7246</v>
      </c>
      <c r="D12" s="6">
        <v>545</v>
      </c>
      <c r="E12" s="6">
        <v>188</v>
      </c>
      <c r="F12" s="6">
        <v>227</v>
      </c>
      <c r="G12" s="23">
        <v>251</v>
      </c>
      <c r="H12" s="17"/>
      <c r="I12" s="3" t="s">
        <v>85</v>
      </c>
      <c r="J12" s="11">
        <v>5217</v>
      </c>
      <c r="K12" s="6">
        <v>415</v>
      </c>
      <c r="L12" s="6">
        <v>150</v>
      </c>
      <c r="M12" s="6">
        <v>178</v>
      </c>
      <c r="N12" s="23">
        <v>156</v>
      </c>
    </row>
    <row r="13" spans="1:14" ht="14.25" thickBot="1" thickTop="1">
      <c r="A13" s="24"/>
      <c r="B13" s="25" t="s">
        <v>86</v>
      </c>
      <c r="C13" s="26">
        <v>5688877</v>
      </c>
      <c r="D13" s="26">
        <v>369342</v>
      </c>
      <c r="E13" s="26">
        <v>120352</v>
      </c>
      <c r="F13" s="26">
        <v>150830</v>
      </c>
      <c r="G13" s="27"/>
      <c r="H13" s="24"/>
      <c r="I13" s="25" t="s">
        <v>86</v>
      </c>
      <c r="J13" s="26">
        <v>5370499</v>
      </c>
      <c r="K13" s="26">
        <v>398205</v>
      </c>
      <c r="L13" s="26">
        <v>142903</v>
      </c>
      <c r="M13" s="26">
        <v>195222</v>
      </c>
      <c r="N13" s="32">
        <v>243898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gkelley</dc:creator>
  <cp:keywords/>
  <dc:description/>
  <cp:lastModifiedBy>Connie Satzler</cp:lastModifiedBy>
  <dcterms:created xsi:type="dcterms:W3CDTF">2009-12-04T18:17:25Z</dcterms:created>
  <dcterms:modified xsi:type="dcterms:W3CDTF">2010-01-15T18:26:23Z</dcterms:modified>
  <cp:category/>
  <cp:version/>
  <cp:contentType/>
  <cp:contentStatus/>
</cp:coreProperties>
</file>